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1-2010\"/>
    </mc:Choice>
  </mc:AlternateContent>
  <bookViews>
    <workbookView xWindow="0" yWindow="60" windowWidth="15600" windowHeight="11235"/>
  </bookViews>
  <sheets>
    <sheet name="other inve" sheetId="1" r:id="rId1"/>
  </sheets>
  <definedNames>
    <definedName name="_xlnm.Print_Area" localSheetId="0">'other inve'!$A$1:$G$23</definedName>
  </definedNames>
  <calcPr calcId="152511"/>
</workbook>
</file>

<file path=xl/calcChain.xml><?xml version="1.0" encoding="utf-8"?>
<calcChain xmlns="http://schemas.openxmlformats.org/spreadsheetml/2006/main">
  <c r="F16" i="1" l="1"/>
  <c r="B21" i="1"/>
  <c r="C11" i="1" s="1"/>
  <c r="D21" i="1"/>
  <c r="E19" i="1" s="1"/>
  <c r="F9" i="1"/>
  <c r="F10" i="1"/>
  <c r="F11" i="1"/>
  <c r="F12" i="1"/>
  <c r="F13" i="1"/>
  <c r="F14" i="1"/>
  <c r="F15" i="1"/>
  <c r="F18" i="1"/>
  <c r="F20" i="1"/>
  <c r="F19" i="1"/>
  <c r="C15" i="1" l="1"/>
  <c r="E17" i="1"/>
  <c r="E8" i="1"/>
  <c r="C8" i="1"/>
  <c r="E18" i="1"/>
  <c r="E13" i="1"/>
  <c r="E12" i="1"/>
  <c r="E10" i="1"/>
  <c r="E21" i="1"/>
  <c r="E20" i="1"/>
  <c r="C21" i="1"/>
  <c r="E11" i="1"/>
  <c r="E16" i="1"/>
  <c r="E9" i="1"/>
  <c r="E15" i="1"/>
  <c r="E14" i="1"/>
  <c r="C18" i="1"/>
  <c r="C20" i="1"/>
  <c r="C17" i="1"/>
  <c r="C13" i="1"/>
  <c r="F21" i="1"/>
  <c r="C14" i="1"/>
  <c r="C19" i="1"/>
  <c r="C12" i="1"/>
  <c r="C10" i="1"/>
  <c r="C9" i="1"/>
</calcChain>
</file>

<file path=xl/sharedStrings.xml><?xml version="1.0" encoding="utf-8"?>
<sst xmlns="http://schemas.openxmlformats.org/spreadsheetml/2006/main" count="46" uniqueCount="42">
  <si>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</si>
  <si>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</si>
  <si>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</si>
  <si>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</si>
  <si>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</si>
  <si>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</si>
  <si>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</si>
  <si>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</si>
  <si>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الصناعة التحويلية</t>
  </si>
  <si>
    <t>Manufacturing</t>
  </si>
  <si>
    <t>-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</si>
  <si>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</si>
  <si>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</si>
  <si>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</si>
  <si>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</si>
  <si>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</si>
  <si>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</si>
  <si>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</si>
  <si>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</si>
  <si>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</si>
  <si>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</si>
  <si>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</si>
  <si>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</si>
  <si>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</si>
  <si>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</si>
  <si>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</si>
  <si>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</si>
  <si>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</si>
  <si>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التعليم</t>
  </si>
  <si>
    <t>Education</t>
  </si>
  <si>
    <t>أنشطة صحة الإنسان والعمل الاجتماعي</t>
  </si>
  <si>
    <t>Human health and social work activities</t>
  </si>
  <si>
    <t xml:space="preserve"> الاجمالي </t>
  </si>
  <si>
    <t>Total</t>
  </si>
  <si>
    <t>*It’s a residual category for foreign investments that includes positions and transactions other than those included in direct investment or portifolio investments.</t>
  </si>
  <si>
    <t>* تمثل كافة الاستثمارات (عدا الاستثمار الأجنبي المباشر و استثمارات الحافظة) مثل الودائع أو ائتمان تجاري أو قروض من قبل كيان غير مقيم في الاقتصاد.</t>
  </si>
  <si>
    <t>Total Stock of Other Foreign Investment by Economic Activity*</t>
  </si>
  <si>
    <t>إجمالي رصيد الأستثمارات الأجنبية الأخرى حسب النشاط الاقتصادي*</t>
  </si>
  <si>
    <t>الأنشطة العقارية</t>
  </si>
  <si>
    <t>2011-2010</t>
  </si>
  <si>
    <t>FI data has been updated based on the latest information</t>
  </si>
  <si>
    <t xml:space="preserve">تم تحديث سلسلة بيانات الاستثمار الأجنبي بناءاً على أحدث المعلومات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</si>
</sst>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7" formatCode="0.000%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/>
      <top style="hair">
        <color indexed="55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167" fontId="13" fillId="2" borderId="0" xfId="2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0" applyFont="1" applyFill="1" applyBorder="1" applyAlignment="1"/>
    <xf numFmtId="0" fontId="12" fillId="2" borderId="0" xfId="0" applyFont="1" applyFill="1"/>
    <xf numFmtId="0" fontId="12" fillId="2" borderId="0" xfId="0" applyFont="1" applyFill="1" applyAlignment="1"/>
    <xf numFmtId="0" fontId="1" fillId="2" borderId="0" xfId="0" applyFont="1" applyFill="1" applyBorder="1"/>
    <xf numFmtId="165" fontId="12" fillId="2" borderId="0" xfId="0" applyNumberFormat="1" applyFont="1" applyFill="1" applyBorder="1" applyAlignment="1"/>
    <xf numFmtId="0" fontId="12" fillId="2" borderId="0" xfId="0" applyFont="1" applyFill="1" applyBorder="1" applyAlignment="1">
      <alignment horizontal="left" wrapText="1" readingOrder="1"/>
    </xf>
    <xf numFmtId="0" fontId="12" fillId="2" borderId="0" xfId="0" applyFont="1" applyFill="1" applyBorder="1" applyAlignment="1">
      <alignment horizontal="right" vertical="top" wrapText="1" readingOrder="2"/>
    </xf>
    <xf numFmtId="0" fontId="15" fillId="4" borderId="4" xfId="0" applyFont="1" applyFill="1" applyBorder="1" applyAlignment="1">
      <alignment vertical="center" wrapText="1"/>
    </xf>
    <xf numFmtId="165" fontId="8" fillId="4" borderId="5" xfId="1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horizontal="center" vertical="center" wrapText="1" readingOrder="2"/>
    </xf>
    <xf numFmtId="0" fontId="2" fillId="3" borderId="0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9" fontId="10" fillId="4" borderId="10" xfId="2" applyFont="1" applyFill="1" applyBorder="1" applyAlignment="1">
      <alignment horizontal="center" vertical="center" wrapText="1" readingOrder="2"/>
    </xf>
    <xf numFmtId="9" fontId="10" fillId="4" borderId="7" xfId="2" applyFont="1" applyFill="1" applyBorder="1" applyAlignment="1">
      <alignment horizontal="center" vertical="center" wrapText="1" readingOrder="2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6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38100</xdr:rowOff>
    </xdr:to>
    <xdr:pic>
      <xdr:nvPicPr>
        <xdr:cNvPr id="1115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3944300" y="0"/>
          <a:ext cx="3562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1116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5911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rightToLeft="1" tabSelected="1" view="pageBreakPreview" topLeftCell="A13" zoomScaleNormal="100" zoomScaleSheetLayoutView="100" workbookViewId="0">
      <selection activeCell="E22" sqref="E22"/>
    </sheetView>
  </sheetViews>
  <sheetFormatPr defaultRowHeight="12.75"/>
  <cols>
    <col min="1" max="1" width="40.7109375" style="1" customWidth="1"/>
    <col min="2" max="6" width="13.5703125" style="1" customWidth="1"/>
    <col min="7" max="7" width="40.710937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s="4" customFormat="1" ht="20.100000000000001" customHeight="1">
      <c r="A2" s="28" t="s">
        <v>37</v>
      </c>
      <c r="B2" s="28"/>
      <c r="C2" s="28"/>
      <c r="D2" s="28"/>
      <c r="E2" s="28"/>
      <c r="F2" s="28"/>
      <c r="G2" s="28"/>
      <c r="H2" s="2"/>
      <c r="I2" s="2"/>
      <c r="J2" s="3"/>
    </row>
    <row r="3" spans="1:13" s="4" customFormat="1" ht="20.100000000000001" customHeight="1">
      <c r="A3" s="28" t="s">
        <v>36</v>
      </c>
      <c r="B3" s="28"/>
      <c r="C3" s="28"/>
      <c r="D3" s="28"/>
      <c r="E3" s="28"/>
      <c r="F3" s="28"/>
      <c r="G3" s="28"/>
      <c r="H3" s="2"/>
      <c r="I3" s="2"/>
      <c r="J3" s="5"/>
    </row>
    <row r="4" spans="1:13" s="4" customFormat="1" ht="20.100000000000001" customHeight="1">
      <c r="A4" s="28" t="s">
        <v>39</v>
      </c>
      <c r="B4" s="28"/>
      <c r="C4" s="28"/>
      <c r="D4" s="28"/>
      <c r="E4" s="28"/>
      <c r="F4" s="28"/>
      <c r="G4" s="28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8"/>
      <c r="G5" s="8" t="s">
        <v>0</v>
      </c>
      <c r="J5" s="7"/>
      <c r="M5" s="7"/>
    </row>
    <row r="6" spans="1:13" ht="27" customHeight="1">
      <c r="A6" s="29" t="s">
        <v>1</v>
      </c>
      <c r="B6" s="31">
        <v>2010</v>
      </c>
      <c r="C6" s="31"/>
      <c r="D6" s="31">
        <v>2011</v>
      </c>
      <c r="E6" s="31"/>
      <c r="F6" s="32" t="s">
        <v>2</v>
      </c>
      <c r="G6" s="34" t="s">
        <v>3</v>
      </c>
    </row>
    <row r="7" spans="1:13" s="9" customFormat="1" ht="51.75" customHeight="1">
      <c r="A7" s="30"/>
      <c r="B7" s="27" t="s">
        <v>4</v>
      </c>
      <c r="C7" s="27" t="s">
        <v>5</v>
      </c>
      <c r="D7" s="27" t="s">
        <v>4</v>
      </c>
      <c r="E7" s="27" t="s">
        <v>5</v>
      </c>
      <c r="F7" s="33"/>
      <c r="G7" s="35"/>
    </row>
    <row r="8" spans="1:13" s="13" customFormat="1" ht="27" customHeight="1">
      <c r="A8" s="10" t="s">
        <v>6</v>
      </c>
      <c r="B8" s="11">
        <v>0</v>
      </c>
      <c r="C8" s="11">
        <f>B8/$B$21*100</f>
        <v>0</v>
      </c>
      <c r="D8" s="11">
        <v>0.23775199999999999</v>
      </c>
      <c r="E8" s="11">
        <f>D8/$D$21*100</f>
        <v>1.7695535107361375E-4</v>
      </c>
      <c r="F8" s="11" t="s">
        <v>10</v>
      </c>
      <c r="G8" s="12" t="s">
        <v>7</v>
      </c>
      <c r="M8" s="14"/>
    </row>
    <row r="9" spans="1:13" s="13" customFormat="1" ht="23.25" customHeight="1">
      <c r="A9" s="10" t="s">
        <v>8</v>
      </c>
      <c r="B9" s="11">
        <v>870.34917986676965</v>
      </c>
      <c r="C9" s="11">
        <f>B9/$B$21*100</f>
        <v>0.67504599220231409</v>
      </c>
      <c r="D9" s="11">
        <v>618.53675262240006</v>
      </c>
      <c r="E9" s="11">
        <f>D9/$D$21*100</f>
        <v>0.46036789685146617</v>
      </c>
      <c r="F9" s="11">
        <f t="shared" ref="F9:F20" si="0">(D9-B9)/B9*100</f>
        <v>-28.932344979392781</v>
      </c>
      <c r="G9" s="12" t="s">
        <v>9</v>
      </c>
    </row>
    <row r="10" spans="1:13" s="13" customFormat="1" ht="27.75" customHeight="1">
      <c r="A10" s="10" t="s">
        <v>11</v>
      </c>
      <c r="B10" s="11">
        <v>14.226947016523289</v>
      </c>
      <c r="C10" s="11">
        <f>B10/$B$21*100</f>
        <v>1.1034471895807202E-2</v>
      </c>
      <c r="D10" s="11">
        <v>225.1185423444</v>
      </c>
      <c r="E10" s="11">
        <f>D10/$D$21*100</f>
        <v>0.1675524525292468</v>
      </c>
      <c r="F10" s="11">
        <f t="shared" si="0"/>
        <v>1482.3390786719424</v>
      </c>
      <c r="G10" s="12" t="s">
        <v>12</v>
      </c>
    </row>
    <row r="11" spans="1:13" s="13" customFormat="1" ht="27" customHeight="1">
      <c r="A11" s="10" t="s">
        <v>13</v>
      </c>
      <c r="B11" s="11">
        <v>4435.2223560333805</v>
      </c>
      <c r="C11" s="11">
        <f>B11/$B$21*100</f>
        <v>3.4399746047037674</v>
      </c>
      <c r="D11" s="11">
        <v>4861.0881024418668</v>
      </c>
      <c r="E11" s="11">
        <f>D11/$D$21*100</f>
        <v>3.6180370796770056</v>
      </c>
      <c r="F11" s="11">
        <f t="shared" si="0"/>
        <v>9.6019029537305371</v>
      </c>
      <c r="G11" s="12" t="s">
        <v>14</v>
      </c>
    </row>
    <row r="12" spans="1:13" s="13" customFormat="1" ht="27" customHeight="1">
      <c r="A12" s="10" t="s">
        <v>15</v>
      </c>
      <c r="B12" s="11">
        <v>46.2497738</v>
      </c>
      <c r="C12" s="11">
        <f>B12/$B$21*100</f>
        <v>3.5871492920499758E-2</v>
      </c>
      <c r="D12" s="11">
        <v>38.410989999999998</v>
      </c>
      <c r="E12" s="11">
        <f>D12/$D$21*100</f>
        <v>2.8588740454486471E-2</v>
      </c>
      <c r="F12" s="11">
        <f t="shared" si="0"/>
        <v>-16.948804623126616</v>
      </c>
      <c r="G12" s="12" t="s">
        <v>16</v>
      </c>
      <c r="H12" s="15"/>
    </row>
    <row r="13" spans="1:13" s="13" customFormat="1" ht="27" customHeight="1">
      <c r="A13" s="10" t="s">
        <v>17</v>
      </c>
      <c r="B13" s="11">
        <v>18.54729204742145</v>
      </c>
      <c r="C13" s="11">
        <f>B13/$B$21*100</f>
        <v>1.4385347228952718E-2</v>
      </c>
      <c r="D13" s="11">
        <v>121.72909514</v>
      </c>
      <c r="E13" s="11">
        <f>D13/$D$21*100</f>
        <v>9.0601192698156183E-2</v>
      </c>
      <c r="F13" s="11">
        <f t="shared" si="0"/>
        <v>556.31734718343137</v>
      </c>
      <c r="G13" s="12" t="s">
        <v>18</v>
      </c>
    </row>
    <row r="14" spans="1:13" s="13" customFormat="1" ht="27" customHeight="1">
      <c r="A14" s="10" t="s">
        <v>19</v>
      </c>
      <c r="B14" s="11">
        <v>879.41237398388694</v>
      </c>
      <c r="C14" s="11">
        <f>B14/$B$21*100</f>
        <v>0.68207543855193686</v>
      </c>
      <c r="D14" s="11">
        <v>879.28051016489587</v>
      </c>
      <c r="E14" s="11">
        <f>D14/$D$21*100</f>
        <v>0.65443567822106796</v>
      </c>
      <c r="F14" s="11">
        <f t="shared" si="0"/>
        <v>-1.4994537590334207E-2</v>
      </c>
      <c r="G14" s="12" t="s">
        <v>20</v>
      </c>
    </row>
    <row r="15" spans="1:13" s="13" customFormat="1" ht="27" customHeight="1">
      <c r="A15" s="10" t="s">
        <v>21</v>
      </c>
      <c r="B15" s="11">
        <v>115378.87374585797</v>
      </c>
      <c r="C15" s="11">
        <f>B15/$B$21*100</f>
        <v>89.488274486431735</v>
      </c>
      <c r="D15" s="11">
        <v>126499.04097532584</v>
      </c>
      <c r="E15" s="11">
        <f>D15/$D$21*100</f>
        <v>94.151393915778783</v>
      </c>
      <c r="F15" s="11">
        <f t="shared" si="0"/>
        <v>9.6379578586994814</v>
      </c>
      <c r="G15" s="12" t="s">
        <v>22</v>
      </c>
    </row>
    <row r="16" spans="1:13" s="13" customFormat="1" ht="27" customHeight="1">
      <c r="A16" s="10" t="s">
        <v>38</v>
      </c>
      <c r="B16" s="11">
        <v>209.94896751120001</v>
      </c>
      <c r="C16" s="11" t="s">
        <v>10</v>
      </c>
      <c r="D16" s="11">
        <v>0</v>
      </c>
      <c r="E16" s="11">
        <f>D16/$D$21*100</f>
        <v>0</v>
      </c>
      <c r="F16" s="11">
        <f t="shared" si="0"/>
        <v>-100</v>
      </c>
      <c r="G16" s="12" t="s">
        <v>23</v>
      </c>
    </row>
    <row r="17" spans="1:14" s="13" customFormat="1" ht="27" customHeight="1">
      <c r="A17" s="10" t="s">
        <v>24</v>
      </c>
      <c r="B17" s="11">
        <v>0</v>
      </c>
      <c r="C17" s="11">
        <f>B17/$B$21*100</f>
        <v>0</v>
      </c>
      <c r="D17" s="11">
        <v>698.58778034623947</v>
      </c>
      <c r="E17" s="11">
        <f>D17/$D$21*100</f>
        <v>0.51994871095471495</v>
      </c>
      <c r="F17" s="11" t="s">
        <v>10</v>
      </c>
      <c r="G17" s="12" t="s">
        <v>25</v>
      </c>
    </row>
    <row r="18" spans="1:14" s="16" customFormat="1" ht="27" customHeight="1">
      <c r="A18" s="10" t="s">
        <v>26</v>
      </c>
      <c r="B18" s="11">
        <v>7028.59734409885</v>
      </c>
      <c r="C18" s="11">
        <f>B18/$B$21*100</f>
        <v>5.4514056860075986</v>
      </c>
      <c r="D18" s="11">
        <v>183.73408636959999</v>
      </c>
      <c r="E18" s="11">
        <f>D18/$D$21*100</f>
        <v>0.13675060465410274</v>
      </c>
      <c r="F18" s="11">
        <f t="shared" si="0"/>
        <v>-97.385906783750215</v>
      </c>
      <c r="G18" s="12" t="s">
        <v>27</v>
      </c>
      <c r="H18" s="13"/>
    </row>
    <row r="19" spans="1:14" s="18" customFormat="1" ht="27.75" customHeight="1">
      <c r="A19" s="10" t="s">
        <v>28</v>
      </c>
      <c r="B19" s="11">
        <v>30.445345999999997</v>
      </c>
      <c r="C19" s="11">
        <f>B19/$B$21*100</f>
        <v>2.3613521186587196E-2</v>
      </c>
      <c r="D19" s="11">
        <v>99.794558809999998</v>
      </c>
      <c r="E19" s="11">
        <f>D19/$D$21*100</f>
        <v>7.4275636753675864E-2</v>
      </c>
      <c r="F19" s="11">
        <f t="shared" si="0"/>
        <v>227.78263978343358</v>
      </c>
      <c r="G19" s="12" t="s">
        <v>29</v>
      </c>
      <c r="H19" s="17"/>
      <c r="J19" s="13"/>
      <c r="K19" s="19"/>
      <c r="L19" s="19"/>
      <c r="M19" s="19"/>
      <c r="N19" s="19"/>
    </row>
    <row r="20" spans="1:14" ht="27" customHeight="1">
      <c r="A20" s="10" t="s">
        <v>30</v>
      </c>
      <c r="B20" s="11">
        <v>19.960937000000001</v>
      </c>
      <c r="C20" s="11">
        <f>B20/$B$21*100</f>
        <v>1.5481775400208371E-2</v>
      </c>
      <c r="D20" s="11">
        <v>131.49677703</v>
      </c>
      <c r="E20" s="11">
        <f>D20/$D$21*100</f>
        <v>9.7871136076215379E-2</v>
      </c>
      <c r="F20" s="11">
        <f t="shared" si="0"/>
        <v>558.77056287487903</v>
      </c>
      <c r="G20" s="12" t="s">
        <v>31</v>
      </c>
      <c r="H20" s="20"/>
    </row>
    <row r="21" spans="1:14" ht="27.75" customHeight="1">
      <c r="A21" s="24" t="s">
        <v>32</v>
      </c>
      <c r="B21" s="25">
        <f>SUM(B8:B20)</f>
        <v>128931.83426321599</v>
      </c>
      <c r="C21" s="25">
        <f>B21/$B$21*100</f>
        <v>100</v>
      </c>
      <c r="D21" s="25">
        <f>SUM(D8:D20)</f>
        <v>134357.05592259526</v>
      </c>
      <c r="E21" s="25">
        <f>D21/$D$21*100</f>
        <v>100</v>
      </c>
      <c r="F21" s="25">
        <f>(D21-B21)/B21*100</f>
        <v>4.2078216682340912</v>
      </c>
      <c r="G21" s="26" t="s">
        <v>33</v>
      </c>
    </row>
    <row r="22" spans="1:14" ht="47.25" customHeight="1">
      <c r="A22" s="23" t="s">
        <v>35</v>
      </c>
      <c r="B22" s="17"/>
      <c r="C22" s="17"/>
      <c r="D22" s="21"/>
      <c r="E22" s="17"/>
      <c r="F22" s="17"/>
      <c r="G22" s="22" t="s">
        <v>34</v>
      </c>
    </row>
    <row r="23" spans="1:14" ht="14.25" customHeight="1">
      <c r="A23" s="36" t="s">
        <v>41</v>
      </c>
      <c r="B23" s="17"/>
      <c r="C23" s="17"/>
      <c r="D23" s="17"/>
      <c r="E23" s="17"/>
      <c r="F23" s="17"/>
      <c r="G23" s="36" t="s">
        <v>40</v>
      </c>
    </row>
    <row r="24" spans="1:14" ht="46.5" customHeight="1">
      <c r="G24" s="20"/>
    </row>
    <row r="25" spans="1:14" ht="27" customHeight="1"/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7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الأستثمارات الأجنبية الأخرى حسب النشاط الاقتصادي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17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A76BE1-C0F9-4F0D-9C31-24BA428D1363}"/>
</file>

<file path=customXml/itemProps2.xml><?xml version="1.0" encoding="utf-8"?>
<ds:datastoreItem xmlns:ds="http://schemas.openxmlformats.org/officeDocument/2006/customXml" ds:itemID="{5926BD8A-E458-4A88-85A9-9788457B9075}"/>
</file>

<file path=customXml/itemProps3.xml><?xml version="1.0" encoding="utf-8"?>
<ds:datastoreItem xmlns:ds="http://schemas.openxmlformats.org/officeDocument/2006/customXml" ds:itemID="{FB436847-7F83-4A1A-9D95-E621EABD2002}"/>
</file>

<file path=customXml/itemProps4.xml><?xml version="1.0" encoding="utf-8"?>
<ds:datastoreItem xmlns:ds="http://schemas.openxmlformats.org/officeDocument/2006/customXml" ds:itemID="{C79D3F97-7B7A-4AA4-B2BA-F7FF01F0D472}"/>
</file>

<file path=customXml/itemProps5.xml><?xml version="1.0" encoding="utf-8"?>
<ds:datastoreItem xmlns:ds="http://schemas.openxmlformats.org/officeDocument/2006/customXml" ds:itemID="{362532E1-83DD-41C3-93E1-6CF4C74E04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inve</vt:lpstr>
      <vt:lpstr>'other inve'!Print_Area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Other Foreign Investment by Economic Activity*</dc:title>
  <dc:creator>Mis Nabil Alkarad</dc:creator>
  <cp:lastModifiedBy>Mis Nabil Alkarad</cp:lastModifiedBy>
  <cp:lastPrinted>2015-06-09T08:44:26Z</cp:lastPrinted>
  <dcterms:created xsi:type="dcterms:W3CDTF">2014-03-10T07:04:38Z</dcterms:created>
  <dcterms:modified xsi:type="dcterms:W3CDTF">2015-06-09T08:44:35Z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